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<sst xmlns="http://schemas.openxmlformats.org/spreadsheetml/2006/main" count="47" uniqueCount="33">
  <si>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순번</t>
  </si>
  <si>
    <t>당초</t>
  </si>
  <si>
    <t>4</t>
  </si>
  <si>
    <t>세출</t>
  </si>
  <si>
    <t>1</t>
  </si>
  <si>
    <t>항</t>
  </si>
  <si>
    <t>3</t>
  </si>
  <si>
    <t>증감액</t>
  </si>
  <si>
    <t>5</t>
  </si>
  <si>
    <t>사무비</t>
  </si>
  <si>
    <t>추경</t>
  </si>
  <si>
    <t>관</t>
  </si>
  <si>
    <t>인건비</t>
  </si>
  <si>
    <t>세입</t>
  </si>
  <si>
    <t>시설비</t>
  </si>
  <si>
    <t>잡지출</t>
  </si>
  <si>
    <t>2</t>
  </si>
  <si>
    <t>6</t>
  </si>
  <si>
    <t>이월금</t>
  </si>
  <si>
    <t>사업비</t>
  </si>
  <si>
    <t>잡수입</t>
  </si>
  <si>
    <t>전입금</t>
  </si>
  <si>
    <t>운영비</t>
  </si>
  <si>
    <t>A09442022000012</t>
  </si>
  <si>
    <t>보조금수입</t>
  </si>
  <si>
    <t>공문제출번호:</t>
  </si>
  <si>
    <t>예산총괄표</t>
  </si>
  <si>
    <t>(단위: 원)</t>
  </si>
  <si>
    <t>재산조성비</t>
  </si>
  <si>
    <t>세출합계</t>
  </si>
  <si>
    <t>후원금수입</t>
  </si>
  <si>
    <t>세입 합계</t>
  </si>
  <si>
    <t>업무추진비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</si>
</sst>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;\▲#,##0"/>
  </numFmts>
  <fonts count="6">
    <font>
      <sz val="11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26"/>
      <color indexed="8"/>
      <name val="굴림체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1">
    <xf numFmtId="0" fontId="0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75" workbookViewId="0" topLeftCell="A1">
      <selection activeCell="U14" sqref="U14"/>
    </sheetView>
  </sheetViews>
  <sheetFormatPr defaultColWidth="8.88671875" defaultRowHeight="13.5"/>
  <cols>
    <col min="1" max="1" width="4.6640625" style="0" customWidth="1"/>
    <col min="2" max="2" width="5.6640625" style="0" customWidth="1"/>
    <col min="3" max="3" width="1.4375" style="0" customWidth="1"/>
    <col min="4" max="4" width="2.77734375" style="0" customWidth="1"/>
    <col min="5" max="5" width="10.3359375" style="0" customWidth="1"/>
    <col min="6" max="6" width="8.4453125" style="0" customWidth="1"/>
    <col min="7" max="7" width="1.4375" style="0" customWidth="1"/>
    <col min="8" max="8" width="9.88671875" style="0" customWidth="1"/>
    <col min="9" max="9" width="1.88671875" style="0" customWidth="1"/>
    <col min="10" max="10" width="7.99609375" style="0" customWidth="1"/>
    <col min="11" max="11" width="6.10546875" style="0" customWidth="1"/>
    <col min="12" max="12" width="4.21484375" style="0" customWidth="1"/>
    <col min="13" max="15" width="9.88671875" style="0" customWidth="1"/>
    <col min="16" max="16" width="10.3359375" style="0" customWidth="1"/>
    <col min="17" max="17" width="14.99609375" style="0" customWidth="1"/>
  </cols>
  <sheetData>
    <row r="1" spans="1:16" ht="68.2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6" ht="14.25" customHeight="1">
      <c r="A2" s="18" t="s">
        <v>25</v>
      </c>
      <c r="B2" s="18"/>
      <c r="C2" s="7" t="s">
        <v>23</v>
      </c>
      <c r="D2" s="7"/>
      <c r="E2" s="7"/>
      <c r="F2" s="7"/>
    </row>
    <row r="3" spans="1:16" ht="22.5" customHeight="1">
      <c r="A3" s="8" t="s">
        <v>0</v>
      </c>
      <c r="B3" s="10" t="s">
        <v>13</v>
      </c>
      <c r="C3" s="11"/>
      <c r="D3" s="11"/>
      <c r="E3" s="11"/>
      <c r="F3" s="11"/>
      <c r="G3" s="11"/>
      <c r="H3" s="11"/>
      <c r="I3" s="11"/>
      <c r="J3" s="12"/>
      <c r="K3" s="13" t="s">
        <v>3</v>
      </c>
      <c r="L3" s="11"/>
      <c r="M3" s="11"/>
      <c r="N3" s="11"/>
      <c r="O3" s="11"/>
      <c r="P3" s="12"/>
    </row>
    <row r="4" spans="1:16" ht="22.5" customHeight="1">
      <c r="A4" s="9"/>
      <c r="B4" s="10" t="s">
        <v>11</v>
      </c>
      <c r="C4" s="11"/>
      <c r="D4" s="12"/>
      <c r="E4" s="1" t="s">
        <v>5</v>
      </c>
      <c r="F4" s="13" t="s">
        <v>1</v>
      </c>
      <c r="G4" s="12"/>
      <c r="H4" s="1" t="s">
        <v>10</v>
      </c>
      <c r="I4" s="13" t="s">
        <v>7</v>
      </c>
      <c r="J4" s="12"/>
      <c r="K4" s="13" t="s">
        <v>11</v>
      </c>
      <c r="L4" s="12"/>
      <c r="M4" s="1" t="s">
        <v>5</v>
      </c>
      <c r="N4" s="1" t="s">
        <v>1</v>
      </c>
      <c r="O4" s="1" t="s">
        <v>10</v>
      </c>
      <c r="P4" s="1" t="s">
        <v>7</v>
      </c>
    </row>
    <row r="5" spans="1:16" ht="22.5" customHeight="1">
      <c r="A5" s="2" t="s">
        <v>4</v>
      </c>
      <c r="B5" s="14" t="s">
        <v>24</v>
      </c>
      <c r="C5" s="11"/>
      <c r="D5" s="12"/>
      <c r="E5" s="3" t="s">
        <v>24</v>
      </c>
      <c r="F5" s="15">
        <v>173254000</v>
      </c>
      <c r="G5" s="12"/>
      <c r="H5" s="4">
        <v>174770000</v>
      </c>
      <c r="I5" s="16">
        <v>1516000</v>
      </c>
      <c r="J5" s="12"/>
      <c r="K5" s="14" t="s">
        <v>9</v>
      </c>
      <c r="L5" s="12"/>
      <c r="M5" s="3" t="s">
        <v>12</v>
      </c>
      <c r="N5" s="4">
        <v>156496790</v>
      </c>
      <c r="O5" s="4">
        <v>158873030</v>
      </c>
      <c r="P5" s="5">
        <f>O5-N5</f>
        <v>2376240</v>
      </c>
    </row>
    <row r="6" spans="1:16" ht="22.5" customHeight="1">
      <c r="A6" s="2" t="s">
        <v>16</v>
      </c>
      <c r="B6" s="14" t="s">
        <v>30</v>
      </c>
      <c r="C6" s="11"/>
      <c r="D6" s="12"/>
      <c r="E6" s="3" t="s">
        <v>30</v>
      </c>
      <c r="F6" s="15">
        <v>5647240</v>
      </c>
      <c r="G6" s="12"/>
      <c r="H6" s="4">
        <v>6339735</v>
      </c>
      <c r="I6" s="16">
        <f>H6-F6</f>
        <v>692495</v>
      </c>
      <c r="J6" s="12"/>
      <c r="K6" s="14" t="s">
        <v>9</v>
      </c>
      <c r="L6" s="12"/>
      <c r="M6" s="3" t="s">
        <v>32</v>
      </c>
      <c r="N6" s="4">
        <v>1400000</v>
      </c>
      <c r="O6" s="4">
        <v>1400000</v>
      </c>
      <c r="P6" s="5">
        <f>O6-N6</f>
        <v>0</v>
      </c>
    </row>
    <row r="7" spans="1:16" ht="22.5" customHeight="1">
      <c r="A7" s="2" t="s">
        <v>6</v>
      </c>
      <c r="B7" s="14" t="s">
        <v>21</v>
      </c>
      <c r="C7" s="11"/>
      <c r="D7" s="12"/>
      <c r="E7" s="3" t="s">
        <v>21</v>
      </c>
      <c r="F7" s="15">
        <v>43000000</v>
      </c>
      <c r="G7" s="12"/>
      <c r="H7" s="4">
        <v>43000000</v>
      </c>
      <c r="I7" s="16">
        <f>H7-F7</f>
        <v>0</v>
      </c>
      <c r="J7" s="12"/>
      <c r="K7" s="14" t="s">
        <v>9</v>
      </c>
      <c r="L7" s="12"/>
      <c r="M7" s="3" t="s">
        <v>22</v>
      </c>
      <c r="N7" s="4">
        <v>10797640</v>
      </c>
      <c r="O7" s="4">
        <v>10988460</v>
      </c>
      <c r="P7" s="5">
        <f>O7-N7</f>
        <v>190820</v>
      </c>
    </row>
    <row r="8" spans="1:16" ht="22.5" customHeight="1">
      <c r="A8" s="2" t="s">
        <v>2</v>
      </c>
      <c r="B8" s="14" t="s">
        <v>18</v>
      </c>
      <c r="C8" s="11"/>
      <c r="D8" s="12"/>
      <c r="E8" s="3" t="s">
        <v>18</v>
      </c>
      <c r="F8" s="15">
        <v>2055197</v>
      </c>
      <c r="G8" s="12"/>
      <c r="H8" s="4">
        <v>1847188</v>
      </c>
      <c r="I8" s="16">
        <f>H8-F8</f>
        <v>-208009</v>
      </c>
      <c r="J8" s="12"/>
      <c r="K8" s="14" t="s">
        <v>28</v>
      </c>
      <c r="L8" s="12"/>
      <c r="M8" s="3" t="s">
        <v>14</v>
      </c>
      <c r="N8" s="4">
        <v>900000</v>
      </c>
      <c r="O8" s="4">
        <v>1900000</v>
      </c>
      <c r="P8" s="5">
        <f>O8-N8</f>
        <v>1000000</v>
      </c>
    </row>
    <row r="9" spans="1:16" ht="22.5" customHeight="1">
      <c r="A9" s="2" t="s">
        <v>8</v>
      </c>
      <c r="B9" s="14" t="s">
        <v>20</v>
      </c>
      <c r="C9" s="11"/>
      <c r="D9" s="12"/>
      <c r="E9" s="3" t="s">
        <v>20</v>
      </c>
      <c r="F9" s="15">
        <v>43563</v>
      </c>
      <c r="G9" s="12"/>
      <c r="H9" s="4">
        <v>43077</v>
      </c>
      <c r="I9" s="16">
        <f>H9-F9</f>
        <v>-486</v>
      </c>
      <c r="J9" s="12"/>
      <c r="K9" s="14" t="s">
        <v>19</v>
      </c>
      <c r="L9" s="12"/>
      <c r="M9" s="3" t="s">
        <v>19</v>
      </c>
      <c r="N9" s="4">
        <v>54361000</v>
      </c>
      <c r="O9" s="4">
        <v>52802000</v>
      </c>
      <c r="P9" s="5">
        <f>O9-N9</f>
        <v>-1559000</v>
      </c>
    </row>
    <row r="10" spans="1:16" ht="22.5" customHeight="1">
      <c r="A10" s="2" t="s">
        <v>17</v>
      </c>
      <c r="B10" s="14"/>
      <c r="C10" s="11"/>
      <c r="D10" s="12"/>
      <c r="E10" s="3"/>
      <c r="F10" s="15"/>
      <c r="G10" s="12"/>
      <c r="H10" s="4"/>
      <c r="I10" s="16"/>
      <c r="J10" s="12"/>
      <c r="K10" s="14" t="s">
        <v>15</v>
      </c>
      <c r="L10" s="12"/>
      <c r="M10" s="3" t="s">
        <v>15</v>
      </c>
      <c r="N10" s="4">
        <v>44570</v>
      </c>
      <c r="O10" s="4">
        <v>36510</v>
      </c>
      <c r="P10" s="5">
        <f>O10-N10</f>
        <v>-8060</v>
      </c>
    </row>
    <row r="11" spans="1:16" ht="22.5" customHeight="1">
      <c r="A11" s="2"/>
      <c r="B11" s="10" t="s">
        <v>31</v>
      </c>
      <c r="C11" s="11"/>
      <c r="D11" s="11"/>
      <c r="E11" s="12"/>
      <c r="F11" s="15">
        <f>SUM(F5:G10)</f>
        <v>224000000</v>
      </c>
      <c r="G11" s="12"/>
      <c r="H11" s="4">
        <f>SUM(H5:H10)</f>
        <v>226000000</v>
      </c>
      <c r="I11" s="16"/>
      <c r="J11" s="12"/>
      <c r="K11" s="19" t="s">
        <v>29</v>
      </c>
      <c r="L11" s="19"/>
      <c r="M11" s="19"/>
      <c r="N11" s="4">
        <f>SUM(N5:N10)</f>
        <v>224000000</v>
      </c>
      <c r="O11" s="4">
        <f>SUM(O5:O10)</f>
        <v>226000000</v>
      </c>
      <c r="P11" s="5">
        <f>O11-N11</f>
        <v>2000000</v>
      </c>
    </row>
    <row r="12" ht="16.5" customHeight="1">
      <c r="P12" s="20" t="s">
        <v>27</v>
      </c>
    </row>
    <row r="13" spans="10:11" ht="14.25" customHeight="1">
      <c r="J13" s="17"/>
      <c r="K13" s="17"/>
    </row>
    <row r="14" ht="113.25" customHeight="1"/>
  </sheetData>
  <sheetProtection/>
  <mergeCells count="39">
    <mergeCell ref="A1:P1"/>
    <mergeCell ref="C2:F2"/>
    <mergeCell ref="A3:A4"/>
    <mergeCell ref="B3:J3"/>
    <mergeCell ref="K3:P3"/>
    <mergeCell ref="B4:D4"/>
    <mergeCell ref="F4:G4"/>
    <mergeCell ref="I4:J4"/>
    <mergeCell ref="K4:L4"/>
    <mergeCell ref="B5:D5"/>
    <mergeCell ref="F5:G5"/>
    <mergeCell ref="I5:J5"/>
    <mergeCell ref="K5:L5"/>
    <mergeCell ref="B6:D6"/>
    <mergeCell ref="F6:G6"/>
    <mergeCell ref="I6:J6"/>
    <mergeCell ref="K6:L6"/>
    <mergeCell ref="B7:D7"/>
    <mergeCell ref="F7:G7"/>
    <mergeCell ref="I7:J7"/>
    <mergeCell ref="K7:L7"/>
    <mergeCell ref="B8:D8"/>
    <mergeCell ref="F8:G8"/>
    <mergeCell ref="I8:J8"/>
    <mergeCell ref="K8:L8"/>
    <mergeCell ref="B9:D9"/>
    <mergeCell ref="F9:G9"/>
    <mergeCell ref="I9:J9"/>
    <mergeCell ref="K9:L9"/>
    <mergeCell ref="B10:D10"/>
    <mergeCell ref="F10:G10"/>
    <mergeCell ref="I10:J10"/>
    <mergeCell ref="K10:L10"/>
    <mergeCell ref="F11:G11"/>
    <mergeCell ref="I11:J11"/>
    <mergeCell ref="J13:K13"/>
    <mergeCell ref="A2:B2"/>
    <mergeCell ref="K11:M11"/>
    <mergeCell ref="B11:E11"/>
  </mergeCells>
  <printOptions/>
  <pageMargins left="0.7477777600288391" right="0.590416669845581" top="0.98416668176651" bottom="0.590416669845581" header="0.11791666597127914" footer="0.117916665971279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